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Estadisticas Inversión\Información ASOCIADOS\2016\1605-Mayo2016\1605-Mayo2016\Datos Generales\"/>
    </mc:Choice>
  </mc:AlternateContent>
  <bookViews>
    <workbookView xWindow="240" yWindow="105" windowWidth="19935" windowHeight="8070"/>
  </bookViews>
  <sheets>
    <sheet name="DEF" sheetId="1" r:id="rId1"/>
  </sheets>
  <definedNames>
    <definedName name="_xlnm._FilterDatabase" localSheetId="0" hidden="1">DEF!$A$2:$O$63</definedName>
    <definedName name="_xlnm.Print_Titles" localSheetId="0">DEF!$1:$2</definedName>
  </definedNames>
  <calcPr calcId="152511"/>
</workbook>
</file>

<file path=xl/calcChain.xml><?xml version="1.0" encoding="utf-8"?>
<calcChain xmlns="http://schemas.openxmlformats.org/spreadsheetml/2006/main">
  <c r="F63" i="1" l="1"/>
  <c r="I63" i="1" l="1"/>
  <c r="E63" i="1"/>
  <c r="H63" i="1"/>
  <c r="J63" i="1"/>
  <c r="G63" i="1"/>
  <c r="M63" i="1"/>
  <c r="L63" i="1"/>
  <c r="K63" i="1"/>
  <c r="C63" i="1"/>
  <c r="B63" i="1"/>
  <c r="N63" i="1"/>
  <c r="D63" i="1"/>
  <c r="O63" i="1"/>
</calcChain>
</file>

<file path=xl/sharedStrings.xml><?xml version="1.0" encoding="utf-8"?>
<sst xmlns="http://schemas.openxmlformats.org/spreadsheetml/2006/main" count="77" uniqueCount="77">
  <si>
    <t>Monetarios</t>
  </si>
  <si>
    <t>Renta Fija Corto Plazo</t>
  </si>
  <si>
    <t>Renta Fija Largo Plazo</t>
  </si>
  <si>
    <t>Renta Fija Internacional</t>
  </si>
  <si>
    <t>Renta Fija Mixta</t>
  </si>
  <si>
    <t>Renta Variable Mixta</t>
  </si>
  <si>
    <t>Renta Variable Nacional</t>
  </si>
  <si>
    <t>Renta Variable Internacional</t>
  </si>
  <si>
    <t>Rentabilidad Objetivo</t>
  </si>
  <si>
    <t>Globales</t>
  </si>
  <si>
    <t>Retorno Absoluto</t>
  </si>
  <si>
    <t>Garantizados</t>
  </si>
  <si>
    <t>Inversión libre</t>
  </si>
  <si>
    <t>SANTANDER AM</t>
  </si>
  <si>
    <t>BANSABADELL INVERSION</t>
  </si>
  <si>
    <t>BBVA AM</t>
  </si>
  <si>
    <t>KUTXABANK GESTION</t>
  </si>
  <si>
    <t>BANKIA FONDOS</t>
  </si>
  <si>
    <t>BANKINTER GESTION DE ACTIVOS</t>
  </si>
  <si>
    <t>IBERCAJA GESTION</t>
  </si>
  <si>
    <t>MUTUACTIVOS</t>
  </si>
  <si>
    <t>RENTA 4 GESTORA</t>
  </si>
  <si>
    <t>GESCOOPERATIVO</t>
  </si>
  <si>
    <t>BESTINVER GESTION</t>
  </si>
  <si>
    <t>ALLIANZ POPULAR AM</t>
  </si>
  <si>
    <t>DEUTSCHE ASSETS&amp;WM</t>
  </si>
  <si>
    <t>MARCH GESTION DE FONDOS</t>
  </si>
  <si>
    <t>UBS GESTION</t>
  </si>
  <si>
    <t>AMUNDI IBERIA</t>
  </si>
  <si>
    <t>CREDIT SUISSE GESTION</t>
  </si>
  <si>
    <t>AHORRO CORPORACION GESTION</t>
  </si>
  <si>
    <t>MEDIOLANUM GESTION</t>
  </si>
  <si>
    <t>INVERSIS GESTIÓN</t>
  </si>
  <si>
    <t>MAPFRE INVERSION DOS</t>
  </si>
  <si>
    <t>AVIVA GESTION</t>
  </si>
  <si>
    <t>GVC GAESCO GESTIÓN</t>
  </si>
  <si>
    <t>EDM GESTION</t>
  </si>
  <si>
    <t>PRIVAT BANK PATRIMONIO</t>
  </si>
  <si>
    <t>CAJA LABORAL GESTION</t>
  </si>
  <si>
    <t>ABANTE ASESORES GESTION</t>
  </si>
  <si>
    <t>CAJA INGENIEROS GESTION</t>
  </si>
  <si>
    <t>METAGESTION</t>
  </si>
  <si>
    <t>ALPHA PLUS GESTORA</t>
  </si>
  <si>
    <t>ATL 12 CAPITAL GESTION</t>
  </si>
  <si>
    <t>TRESSIS GESTION</t>
  </si>
  <si>
    <t>ARQUIGEST</t>
  </si>
  <si>
    <t>EGERIA ACTIVOS</t>
  </si>
  <si>
    <t>GESIURIS AM</t>
  </si>
  <si>
    <t>WELZIA MANAGEMENT</t>
  </si>
  <si>
    <t>GESCONSULT</t>
  </si>
  <si>
    <t>GESTIFONSA</t>
  </si>
  <si>
    <t>GESPROFIT</t>
  </si>
  <si>
    <t>BELGRAVIA CAPITAL</t>
  </si>
  <si>
    <t>FONDITEL GESTION</t>
  </si>
  <si>
    <t>MIRABAUD GESTION</t>
  </si>
  <si>
    <t>GESALCALA</t>
  </si>
  <si>
    <t>CREDIT AGRICOLE MERCAGESTION</t>
  </si>
  <si>
    <t>INVERSEGUROS GESTION</t>
  </si>
  <si>
    <t>POPULAR GESTION PRIVADA</t>
  </si>
  <si>
    <t>GESNORTE</t>
  </si>
  <si>
    <t>UNIGEST</t>
  </si>
  <si>
    <t>SEGUROS BILBAO FONDOS</t>
  </si>
  <si>
    <t>CATALUNYACAIXA INVERSIO</t>
  </si>
  <si>
    <t>TOTAL GENERAL</t>
  </si>
  <si>
    <t>Total general</t>
  </si>
  <si>
    <t>ANDBANK WEALTH MANAGEMENT</t>
  </si>
  <si>
    <t>AZ VALOR</t>
  </si>
  <si>
    <t>CAIXABANK AM</t>
  </si>
  <si>
    <t>SUSCRIPCIONES NETAS por categoría (acumulado 2016)</t>
  </si>
  <si>
    <t>BNP PARIBAS GESTION</t>
  </si>
  <si>
    <t>NOVO BANCO GESTION</t>
  </si>
  <si>
    <t xml:space="preserve">GIIC FINECO </t>
  </si>
  <si>
    <t>TREA AM</t>
  </si>
  <si>
    <t>GESINTER</t>
  </si>
  <si>
    <t>NMAS1 AM</t>
  </si>
  <si>
    <t>LIBERBANK GESTION</t>
  </si>
  <si>
    <r>
      <t xml:space="preserve">mayo-2016
</t>
    </r>
    <r>
      <rPr>
        <i/>
        <sz val="9"/>
        <color theme="0"/>
        <rFont val="Arial"/>
        <family val="2"/>
      </rPr>
      <t>(miles de euros)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</si>
</sst>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9"/>
      <color theme="1"/>
      <name val="Arial Narrow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0"/>
      <name val="Arial"/>
      <family val="2"/>
    </font>
    <font>
      <i/>
      <sz val="9"/>
      <color theme="0"/>
      <name val="Arial"/>
      <family val="2"/>
    </font>
    <font>
      <b/>
      <sz val="9"/>
      <color theme="0"/>
      <name val="Arial"/>
      <family val="2"/>
    </font>
    <font>
      <b/>
      <sz val="11"/>
      <color theme="0"/>
      <name val="Arial"/>
      <family val="2"/>
    </font>
    <font>
      <sz val="9"/>
      <color rgb="FF003366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67307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3366"/>
      </right>
      <top/>
      <bottom/>
      <diagonal/>
    </border>
    <border>
      <left/>
      <right style="thin">
        <color theme="4" tint="0.39994506668294322"/>
      </right>
      <top/>
      <bottom/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theme="4" tint="0.39994506668294322"/>
      </left>
      <right style="medium">
        <color rgb="FF003366"/>
      </right>
      <top/>
      <bottom/>
      <diagonal/>
    </border>
    <border>
      <left style="medium">
        <color rgb="FF003366"/>
      </left>
      <right/>
      <top/>
      <bottom/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/>
      <right style="thin">
        <color theme="4" tint="0.39994506668294322"/>
      </right>
      <top/>
      <bottom style="medium">
        <color rgb="FF003366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 style="medium">
        <color rgb="FF003366"/>
      </bottom>
      <diagonal/>
    </border>
    <border>
      <left style="thin">
        <color theme="4" tint="0.39994506668294322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/>
      <top/>
      <bottom style="medium">
        <color rgb="FF003366"/>
      </bottom>
      <diagonal/>
    </border>
    <border>
      <left/>
      <right style="medium">
        <color rgb="FF003366"/>
      </right>
      <top/>
      <bottom style="thin">
        <color indexed="64"/>
      </bottom>
      <diagonal/>
    </border>
    <border>
      <left/>
      <right style="thin">
        <color theme="4" tint="0.39994506668294322"/>
      </right>
      <top/>
      <bottom style="thin">
        <color indexed="6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 style="thin">
        <color indexed="64"/>
      </bottom>
      <diagonal/>
    </border>
    <border>
      <left style="thin">
        <color theme="4" tint="0.39994506668294322"/>
      </left>
      <right style="medium">
        <color rgb="FF003366"/>
      </right>
      <top/>
      <bottom style="thin">
        <color indexed="64"/>
      </bottom>
      <diagonal/>
    </border>
    <border>
      <left style="medium">
        <color rgb="FF003366"/>
      </left>
      <right/>
      <top/>
      <bottom style="thin">
        <color indexed="64"/>
      </bottom>
      <diagonal/>
    </border>
    <border>
      <left style="hair">
        <color indexed="64"/>
      </left>
      <right style="medium">
        <color theme="0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Fill="1"/>
    <xf numFmtId="0" fontId="1" fillId="0" borderId="0" xfId="0" applyFont="1"/>
    <xf numFmtId="0" fontId="4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3" fontId="1" fillId="0" borderId="0" xfId="0" applyNumberFormat="1" applyFont="1" applyFill="1"/>
    <xf numFmtId="0" fontId="7" fillId="4" borderId="1" xfId="0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/>
    </xf>
    <xf numFmtId="0" fontId="8" fillId="0" borderId="7" xfId="0" applyFont="1" applyFill="1" applyBorder="1"/>
    <xf numFmtId="3" fontId="2" fillId="0" borderId="8" xfId="0" applyNumberFormat="1" applyFont="1" applyFill="1" applyBorder="1" applyAlignment="1">
      <alignment horizontal="right" indent="1"/>
    </xf>
    <xf numFmtId="3" fontId="2" fillId="0" borderId="9" xfId="0" applyNumberFormat="1" applyFont="1" applyFill="1" applyBorder="1" applyAlignment="1">
      <alignment horizontal="right" indent="1"/>
    </xf>
    <xf numFmtId="3" fontId="2" fillId="0" borderId="10" xfId="0" applyNumberFormat="1" applyFont="1" applyFill="1" applyBorder="1" applyAlignment="1">
      <alignment horizontal="right" indent="1"/>
    </xf>
    <xf numFmtId="3" fontId="3" fillId="0" borderId="11" xfId="0" applyNumberFormat="1" applyFont="1" applyFill="1" applyBorder="1" applyAlignment="1"/>
    <xf numFmtId="0" fontId="8" fillId="3" borderId="7" xfId="0" applyFont="1" applyFill="1" applyBorder="1"/>
    <xf numFmtId="3" fontId="2" fillId="3" borderId="8" xfId="0" applyNumberFormat="1" applyFont="1" applyFill="1" applyBorder="1" applyAlignment="1">
      <alignment horizontal="right" indent="1"/>
    </xf>
    <xf numFmtId="3" fontId="2" fillId="3" borderId="9" xfId="0" applyNumberFormat="1" applyFont="1" applyFill="1" applyBorder="1" applyAlignment="1">
      <alignment horizontal="right" indent="1"/>
    </xf>
    <xf numFmtId="3" fontId="2" fillId="3" borderId="10" xfId="0" applyNumberFormat="1" applyFont="1" applyFill="1" applyBorder="1" applyAlignment="1">
      <alignment horizontal="right" indent="1"/>
    </xf>
    <xf numFmtId="3" fontId="3" fillId="3" borderId="11" xfId="0" applyNumberFormat="1" applyFont="1" applyFill="1" applyBorder="1" applyAlignment="1"/>
    <xf numFmtId="0" fontId="8" fillId="0" borderId="12" xfId="0" applyFont="1" applyFill="1" applyBorder="1"/>
    <xf numFmtId="3" fontId="2" fillId="0" borderId="13" xfId="0" applyNumberFormat="1" applyFont="1" applyFill="1" applyBorder="1" applyAlignment="1">
      <alignment horizontal="right" indent="1"/>
    </xf>
    <xf numFmtId="3" fontId="2" fillId="0" borderId="14" xfId="0" applyNumberFormat="1" applyFont="1" applyFill="1" applyBorder="1" applyAlignment="1">
      <alignment horizontal="right" indent="1"/>
    </xf>
    <xf numFmtId="3" fontId="2" fillId="0" borderId="15" xfId="0" applyNumberFormat="1" applyFont="1" applyFill="1" applyBorder="1" applyAlignment="1">
      <alignment horizontal="right" indent="1"/>
    </xf>
    <xf numFmtId="3" fontId="3" fillId="0" borderId="16" xfId="0" applyNumberFormat="1" applyFont="1" applyFill="1" applyBorder="1" applyAlignment="1"/>
    <xf numFmtId="0" fontId="8" fillId="3" borderId="17" xfId="0" applyFont="1" applyFill="1" applyBorder="1"/>
    <xf numFmtId="3" fontId="2" fillId="3" borderId="18" xfId="0" applyNumberFormat="1" applyFont="1" applyFill="1" applyBorder="1" applyAlignment="1">
      <alignment horizontal="right" indent="1"/>
    </xf>
    <xf numFmtId="3" fontId="2" fillId="3" borderId="19" xfId="0" applyNumberFormat="1" applyFont="1" applyFill="1" applyBorder="1" applyAlignment="1">
      <alignment horizontal="right" indent="1"/>
    </xf>
    <xf numFmtId="3" fontId="2" fillId="3" borderId="20" xfId="0" applyNumberFormat="1" applyFont="1" applyFill="1" applyBorder="1" applyAlignment="1">
      <alignment horizontal="right" indent="1"/>
    </xf>
    <xf numFmtId="3" fontId="3" fillId="3" borderId="21" xfId="0" applyNumberFormat="1" applyFont="1" applyFill="1" applyBorder="1" applyAlignment="1"/>
    <xf numFmtId="0" fontId="4" fillId="2" borderId="5" xfId="0" applyFont="1" applyFill="1" applyBorder="1" applyAlignment="1">
      <alignment vertical="center"/>
    </xf>
    <xf numFmtId="3" fontId="4" fillId="2" borderId="5" xfId="0" applyNumberFormat="1" applyFont="1" applyFill="1" applyBorder="1" applyAlignment="1">
      <alignment horizontal="right" vertical="center" indent="1"/>
    </xf>
    <xf numFmtId="3" fontId="4" fillId="2" borderId="6" xfId="0" applyNumberFormat="1" applyFont="1" applyFill="1" applyBorder="1" applyAlignment="1">
      <alignment horizontal="right" vertical="center" indent="1"/>
    </xf>
    <xf numFmtId="3" fontId="4" fillId="2" borderId="22" xfId="0" applyNumberFormat="1" applyFont="1" applyFill="1" applyBorder="1" applyAlignment="1">
      <alignment horizontal="right" vertical="center" indent="1"/>
    </xf>
    <xf numFmtId="3" fontId="4" fillId="2" borderId="23" xfId="0" applyNumberFormat="1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4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3" sqref="A3"/>
    </sheetView>
  </sheetViews>
  <sheetFormatPr baseColWidth="10" defaultColWidth="11.42578125" defaultRowHeight="13.5" x14ac:dyDescent="0.25"/>
  <cols>
    <col min="1" max="1" width="35.5703125" style="2" bestFit="1" customWidth="1"/>
    <col min="2" max="2" width="9.85546875" style="2" customWidth="1"/>
    <col min="3" max="3" width="11" style="2" bestFit="1" customWidth="1"/>
    <col min="4" max="4" width="11" style="2" customWidth="1"/>
    <col min="5" max="5" width="11.5703125" style="2" customWidth="1"/>
    <col min="6" max="6" width="11.42578125" style="2" bestFit="1" customWidth="1"/>
    <col min="7" max="7" width="10.42578125" style="2" bestFit="1" customWidth="1"/>
    <col min="8" max="8" width="9.42578125" style="1" bestFit="1" customWidth="1"/>
    <col min="9" max="9" width="11.7109375" style="2" bestFit="1" customWidth="1"/>
    <col min="10" max="10" width="11" style="2" bestFit="1" customWidth="1"/>
    <col min="11" max="11" width="10.42578125" style="2" bestFit="1" customWidth="1"/>
    <col min="12" max="12" width="10.42578125" style="1" bestFit="1" customWidth="1"/>
    <col min="13" max="13" width="11.5703125" style="2" customWidth="1"/>
    <col min="14" max="14" width="8.85546875" style="2" customWidth="1"/>
    <col min="15" max="15" width="11.42578125" style="1" bestFit="1" customWidth="1"/>
    <col min="16" max="16384" width="11.42578125" style="1"/>
  </cols>
  <sheetData>
    <row r="1" spans="1:16" ht="18" customHeight="1" x14ac:dyDescent="0.25">
      <c r="A1" s="7" t="s">
        <v>68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8"/>
      <c r="O1" s="8"/>
    </row>
    <row r="2" spans="1:16" ht="44.45" customHeight="1" x14ac:dyDescent="0.25">
      <c r="A2" s="3" t="s">
        <v>76</v>
      </c>
      <c r="B2" s="4" t="s">
        <v>0</v>
      </c>
      <c r="C2" s="4" t="s">
        <v>1</v>
      </c>
      <c r="D2" s="4" t="s">
        <v>2</v>
      </c>
      <c r="E2" s="4" t="s">
        <v>3</v>
      </c>
      <c r="F2" s="4" t="s">
        <v>4</v>
      </c>
      <c r="G2" s="4" t="s">
        <v>5</v>
      </c>
      <c r="H2" s="4" t="s">
        <v>6</v>
      </c>
      <c r="I2" s="4" t="s">
        <v>7</v>
      </c>
      <c r="J2" s="5" t="s">
        <v>8</v>
      </c>
      <c r="K2" s="5" t="s">
        <v>9</v>
      </c>
      <c r="L2" s="4" t="s">
        <v>10</v>
      </c>
      <c r="M2" s="5" t="s">
        <v>11</v>
      </c>
      <c r="N2" s="4" t="s">
        <v>12</v>
      </c>
      <c r="O2" s="5" t="s">
        <v>64</v>
      </c>
    </row>
    <row r="3" spans="1:16" x14ac:dyDescent="0.25">
      <c r="A3" s="9" t="s">
        <v>13</v>
      </c>
      <c r="B3" s="10">
        <v>-26439</v>
      </c>
      <c r="C3" s="11">
        <v>330616</v>
      </c>
      <c r="D3" s="11">
        <v>25867</v>
      </c>
      <c r="E3" s="11">
        <v>104346</v>
      </c>
      <c r="F3" s="11">
        <v>-893290</v>
      </c>
      <c r="G3" s="11">
        <v>-304443</v>
      </c>
      <c r="H3" s="11">
        <v>-51960</v>
      </c>
      <c r="I3" s="11">
        <v>-12934</v>
      </c>
      <c r="J3" s="11">
        <v>-52098</v>
      </c>
      <c r="K3" s="11">
        <v>61088</v>
      </c>
      <c r="L3" s="11">
        <v>-19404</v>
      </c>
      <c r="M3" s="11">
        <v>1596935</v>
      </c>
      <c r="N3" s="12">
        <v>-4050</v>
      </c>
      <c r="O3" s="13">
        <v>754234</v>
      </c>
      <c r="P3" s="6"/>
    </row>
    <row r="4" spans="1:16" x14ac:dyDescent="0.25">
      <c r="A4" s="14" t="s">
        <v>17</v>
      </c>
      <c r="B4" s="15">
        <v>12415</v>
      </c>
      <c r="C4" s="16">
        <v>21655</v>
      </c>
      <c r="D4" s="16">
        <v>2825</v>
      </c>
      <c r="E4" s="16">
        <v>-4985</v>
      </c>
      <c r="F4" s="16">
        <v>-50375</v>
      </c>
      <c r="G4" s="16">
        <v>-32338</v>
      </c>
      <c r="H4" s="16">
        <v>-7250</v>
      </c>
      <c r="I4" s="16">
        <v>-8092</v>
      </c>
      <c r="J4" s="16">
        <v>935</v>
      </c>
      <c r="K4" s="16">
        <v>-12200</v>
      </c>
      <c r="L4" s="16">
        <v>-104252</v>
      </c>
      <c r="M4" s="16">
        <v>730744</v>
      </c>
      <c r="N4" s="17">
        <v>0</v>
      </c>
      <c r="O4" s="18">
        <v>549082</v>
      </c>
      <c r="P4" s="6"/>
    </row>
    <row r="5" spans="1:16" x14ac:dyDescent="0.25">
      <c r="A5" s="9" t="s">
        <v>66</v>
      </c>
      <c r="B5" s="10">
        <v>0</v>
      </c>
      <c r="C5" s="11">
        <v>0</v>
      </c>
      <c r="D5" s="11">
        <v>0</v>
      </c>
      <c r="E5" s="11">
        <v>0</v>
      </c>
      <c r="F5" s="11">
        <v>26761</v>
      </c>
      <c r="G5" s="11">
        <v>0</v>
      </c>
      <c r="H5" s="11">
        <v>30421</v>
      </c>
      <c r="I5" s="11">
        <v>319243</v>
      </c>
      <c r="J5" s="11">
        <v>0</v>
      </c>
      <c r="K5" s="11">
        <v>0</v>
      </c>
      <c r="L5" s="11">
        <v>0</v>
      </c>
      <c r="M5" s="11">
        <v>0</v>
      </c>
      <c r="N5" s="12">
        <v>0</v>
      </c>
      <c r="O5" s="13">
        <v>376425</v>
      </c>
      <c r="P5" s="6"/>
    </row>
    <row r="6" spans="1:16" x14ac:dyDescent="0.25">
      <c r="A6" s="14" t="s">
        <v>14</v>
      </c>
      <c r="B6" s="15">
        <v>0</v>
      </c>
      <c r="C6" s="16">
        <v>203252</v>
      </c>
      <c r="D6" s="16">
        <v>12635</v>
      </c>
      <c r="E6" s="16">
        <v>41540</v>
      </c>
      <c r="F6" s="16">
        <v>-46495</v>
      </c>
      <c r="G6" s="16">
        <v>-31378</v>
      </c>
      <c r="H6" s="16">
        <v>-15995</v>
      </c>
      <c r="I6" s="16">
        <v>-586</v>
      </c>
      <c r="J6" s="16">
        <v>0</v>
      </c>
      <c r="K6" s="16">
        <v>91274</v>
      </c>
      <c r="L6" s="16">
        <v>123544</v>
      </c>
      <c r="M6" s="16">
        <v>-17147</v>
      </c>
      <c r="N6" s="17">
        <v>-4321</v>
      </c>
      <c r="O6" s="18">
        <v>356323</v>
      </c>
      <c r="P6" s="6"/>
    </row>
    <row r="7" spans="1:16" x14ac:dyDescent="0.25">
      <c r="A7" s="9" t="s">
        <v>21</v>
      </c>
      <c r="B7" s="10">
        <v>101966</v>
      </c>
      <c r="C7" s="11">
        <v>259870</v>
      </c>
      <c r="D7" s="11">
        <v>-7141</v>
      </c>
      <c r="E7" s="11">
        <v>486</v>
      </c>
      <c r="F7" s="11">
        <v>31917</v>
      </c>
      <c r="G7" s="11">
        <v>-2476</v>
      </c>
      <c r="H7" s="11">
        <v>-5024</v>
      </c>
      <c r="I7" s="11">
        <v>-470</v>
      </c>
      <c r="J7" s="11">
        <v>1995</v>
      </c>
      <c r="K7" s="11">
        <v>-25004</v>
      </c>
      <c r="L7" s="11">
        <v>-47986</v>
      </c>
      <c r="M7" s="11">
        <v>-2068</v>
      </c>
      <c r="N7" s="12">
        <v>11</v>
      </c>
      <c r="O7" s="13">
        <v>306076</v>
      </c>
      <c r="P7" s="6"/>
    </row>
    <row r="8" spans="1:16" x14ac:dyDescent="0.25">
      <c r="A8" s="14" t="s">
        <v>19</v>
      </c>
      <c r="B8" s="15">
        <v>0</v>
      </c>
      <c r="C8" s="16">
        <v>38755</v>
      </c>
      <c r="D8" s="16">
        <v>129687</v>
      </c>
      <c r="E8" s="16">
        <v>40367</v>
      </c>
      <c r="F8" s="16">
        <v>35154</v>
      </c>
      <c r="G8" s="16">
        <v>-10064</v>
      </c>
      <c r="H8" s="16">
        <v>-900</v>
      </c>
      <c r="I8" s="16">
        <v>84660</v>
      </c>
      <c r="J8" s="16">
        <v>-18</v>
      </c>
      <c r="K8" s="16">
        <v>18365</v>
      </c>
      <c r="L8" s="16">
        <v>-31338</v>
      </c>
      <c r="M8" s="16">
        <v>-8724</v>
      </c>
      <c r="N8" s="17">
        <v>0</v>
      </c>
      <c r="O8" s="18">
        <v>295944</v>
      </c>
      <c r="P8" s="6"/>
    </row>
    <row r="9" spans="1:16" x14ac:dyDescent="0.25">
      <c r="A9" s="9" t="s">
        <v>16</v>
      </c>
      <c r="B9" s="10">
        <v>-4499</v>
      </c>
      <c r="C9" s="11">
        <v>205242</v>
      </c>
      <c r="D9" s="11">
        <v>-93130</v>
      </c>
      <c r="E9" s="11">
        <v>0</v>
      </c>
      <c r="F9" s="11">
        <v>-111310</v>
      </c>
      <c r="G9" s="11">
        <v>-23219</v>
      </c>
      <c r="H9" s="11">
        <v>-17991</v>
      </c>
      <c r="I9" s="11">
        <v>7456</v>
      </c>
      <c r="J9" s="11">
        <v>84020</v>
      </c>
      <c r="K9" s="11">
        <v>72890</v>
      </c>
      <c r="L9" s="11">
        <v>-3171</v>
      </c>
      <c r="M9" s="11">
        <v>178688</v>
      </c>
      <c r="N9" s="12">
        <v>0</v>
      </c>
      <c r="O9" s="13">
        <v>294976</v>
      </c>
      <c r="P9" s="6"/>
    </row>
    <row r="10" spans="1:16" x14ac:dyDescent="0.25">
      <c r="A10" s="14" t="s">
        <v>60</v>
      </c>
      <c r="B10" s="15">
        <v>-44909</v>
      </c>
      <c r="C10" s="16">
        <v>113229</v>
      </c>
      <c r="D10" s="16">
        <v>10782</v>
      </c>
      <c r="E10" s="16">
        <v>0</v>
      </c>
      <c r="F10" s="16">
        <v>11113</v>
      </c>
      <c r="G10" s="16">
        <v>2128</v>
      </c>
      <c r="H10" s="16">
        <v>-512</v>
      </c>
      <c r="I10" s="16">
        <v>3795</v>
      </c>
      <c r="J10" s="16">
        <v>-2200</v>
      </c>
      <c r="K10" s="16">
        <v>-1553</v>
      </c>
      <c r="L10" s="16">
        <v>135128</v>
      </c>
      <c r="M10" s="16">
        <v>63149</v>
      </c>
      <c r="N10" s="17">
        <v>0</v>
      </c>
      <c r="O10" s="18">
        <v>290150</v>
      </c>
      <c r="P10" s="6"/>
    </row>
    <row r="11" spans="1:16" x14ac:dyDescent="0.25">
      <c r="A11" s="9" t="s">
        <v>71</v>
      </c>
      <c r="B11" s="10">
        <v>813</v>
      </c>
      <c r="C11" s="11">
        <v>0</v>
      </c>
      <c r="D11" s="11">
        <v>87254</v>
      </c>
      <c r="E11" s="11">
        <v>79057</v>
      </c>
      <c r="F11" s="11">
        <v>0</v>
      </c>
      <c r="G11" s="11">
        <v>25841</v>
      </c>
      <c r="H11" s="11">
        <v>0</v>
      </c>
      <c r="I11" s="11">
        <v>10117</v>
      </c>
      <c r="J11" s="11">
        <v>-2146</v>
      </c>
      <c r="K11" s="11">
        <v>39994</v>
      </c>
      <c r="L11" s="11">
        <v>0</v>
      </c>
      <c r="M11" s="11">
        <v>0</v>
      </c>
      <c r="N11" s="12">
        <v>0</v>
      </c>
      <c r="O11" s="13">
        <v>240930</v>
      </c>
      <c r="P11" s="6"/>
    </row>
    <row r="12" spans="1:16" x14ac:dyDescent="0.25">
      <c r="A12" s="14" t="s">
        <v>72</v>
      </c>
      <c r="B12" s="15">
        <v>0</v>
      </c>
      <c r="C12" s="16">
        <v>42528</v>
      </c>
      <c r="D12" s="16">
        <v>0</v>
      </c>
      <c r="E12" s="16">
        <v>51661</v>
      </c>
      <c r="F12" s="16">
        <v>56729</v>
      </c>
      <c r="G12" s="16">
        <v>0</v>
      </c>
      <c r="H12" s="16">
        <v>0</v>
      </c>
      <c r="I12" s="16">
        <v>5874</v>
      </c>
      <c r="J12" s="16">
        <v>0</v>
      </c>
      <c r="K12" s="16">
        <v>0</v>
      </c>
      <c r="L12" s="16">
        <v>20187</v>
      </c>
      <c r="M12" s="16">
        <v>0</v>
      </c>
      <c r="N12" s="17">
        <v>0</v>
      </c>
      <c r="O12" s="18">
        <v>176979</v>
      </c>
      <c r="P12" s="6"/>
    </row>
    <row r="13" spans="1:16" x14ac:dyDescent="0.25">
      <c r="A13" s="9" t="s">
        <v>29</v>
      </c>
      <c r="B13" s="10">
        <v>0</v>
      </c>
      <c r="C13" s="11">
        <v>211440</v>
      </c>
      <c r="D13" s="11">
        <v>0</v>
      </c>
      <c r="E13" s="11">
        <v>-44865</v>
      </c>
      <c r="F13" s="11">
        <v>-28756</v>
      </c>
      <c r="G13" s="11">
        <v>-3762</v>
      </c>
      <c r="H13" s="11">
        <v>-10995</v>
      </c>
      <c r="I13" s="11">
        <v>-1274</v>
      </c>
      <c r="J13" s="11">
        <v>0</v>
      </c>
      <c r="K13" s="11">
        <v>15247</v>
      </c>
      <c r="L13" s="11">
        <v>-3569</v>
      </c>
      <c r="M13" s="11">
        <v>0</v>
      </c>
      <c r="N13" s="12">
        <v>0</v>
      </c>
      <c r="O13" s="13">
        <v>133466</v>
      </c>
      <c r="P13" s="6"/>
    </row>
    <row r="14" spans="1:16" x14ac:dyDescent="0.25">
      <c r="A14" s="14" t="s">
        <v>62</v>
      </c>
      <c r="B14" s="15">
        <v>4072</v>
      </c>
      <c r="C14" s="16">
        <v>-10757</v>
      </c>
      <c r="D14" s="16">
        <v>1548</v>
      </c>
      <c r="E14" s="16">
        <v>-503</v>
      </c>
      <c r="F14" s="16">
        <v>-7220</v>
      </c>
      <c r="G14" s="16">
        <v>-651</v>
      </c>
      <c r="H14" s="16">
        <v>1037</v>
      </c>
      <c r="I14" s="16">
        <v>-7160</v>
      </c>
      <c r="J14" s="16">
        <v>115674</v>
      </c>
      <c r="K14" s="16">
        <v>0</v>
      </c>
      <c r="L14" s="16">
        <v>0</v>
      </c>
      <c r="M14" s="16">
        <v>-2603</v>
      </c>
      <c r="N14" s="17">
        <v>0</v>
      </c>
      <c r="O14" s="18">
        <v>93437</v>
      </c>
      <c r="P14" s="6"/>
    </row>
    <row r="15" spans="1:16" x14ac:dyDescent="0.25">
      <c r="A15" s="9" t="s">
        <v>34</v>
      </c>
      <c r="B15" s="10">
        <v>0</v>
      </c>
      <c r="C15" s="11">
        <v>26293</v>
      </c>
      <c r="D15" s="11">
        <v>15252</v>
      </c>
      <c r="E15" s="11">
        <v>0</v>
      </c>
      <c r="F15" s="11">
        <v>0</v>
      </c>
      <c r="G15" s="11">
        <v>15258</v>
      </c>
      <c r="H15" s="11">
        <v>7320</v>
      </c>
      <c r="I15" s="11">
        <v>19421</v>
      </c>
      <c r="J15" s="11">
        <v>0</v>
      </c>
      <c r="K15" s="11">
        <v>0</v>
      </c>
      <c r="L15" s="11">
        <v>0</v>
      </c>
      <c r="M15" s="11">
        <v>0</v>
      </c>
      <c r="N15" s="12">
        <v>0</v>
      </c>
      <c r="O15" s="13">
        <v>83544</v>
      </c>
      <c r="P15" s="6"/>
    </row>
    <row r="16" spans="1:16" x14ac:dyDescent="0.25">
      <c r="A16" s="14" t="s">
        <v>26</v>
      </c>
      <c r="B16" s="15">
        <v>31377</v>
      </c>
      <c r="C16" s="16">
        <v>78438</v>
      </c>
      <c r="D16" s="16">
        <v>-36148</v>
      </c>
      <c r="E16" s="16">
        <v>0</v>
      </c>
      <c r="F16" s="16">
        <v>-6161</v>
      </c>
      <c r="G16" s="16">
        <v>-1744</v>
      </c>
      <c r="H16" s="16">
        <v>0</v>
      </c>
      <c r="I16" s="16">
        <v>2034</v>
      </c>
      <c r="J16" s="16">
        <v>0</v>
      </c>
      <c r="K16" s="16">
        <v>-619</v>
      </c>
      <c r="L16" s="16">
        <v>1896</v>
      </c>
      <c r="M16" s="16">
        <v>-2281</v>
      </c>
      <c r="N16" s="17">
        <v>-1133</v>
      </c>
      <c r="O16" s="18">
        <v>65659</v>
      </c>
      <c r="P16" s="6"/>
    </row>
    <row r="17" spans="1:16" x14ac:dyDescent="0.25">
      <c r="A17" s="9" t="s">
        <v>42</v>
      </c>
      <c r="B17" s="10">
        <v>0</v>
      </c>
      <c r="C17" s="11">
        <v>0</v>
      </c>
      <c r="D17" s="11">
        <v>-791</v>
      </c>
      <c r="E17" s="11">
        <v>0</v>
      </c>
      <c r="F17" s="11">
        <v>-29</v>
      </c>
      <c r="G17" s="11">
        <v>0</v>
      </c>
      <c r="H17" s="11">
        <v>19774</v>
      </c>
      <c r="I17" s="11">
        <v>0</v>
      </c>
      <c r="J17" s="11">
        <v>0</v>
      </c>
      <c r="K17" s="11">
        <v>19208</v>
      </c>
      <c r="L17" s="11">
        <v>16085</v>
      </c>
      <c r="M17" s="11">
        <v>0</v>
      </c>
      <c r="N17" s="12">
        <v>0</v>
      </c>
      <c r="O17" s="13">
        <v>54247</v>
      </c>
      <c r="P17" s="6"/>
    </row>
    <row r="18" spans="1:16" x14ac:dyDescent="0.25">
      <c r="A18" s="14" t="s">
        <v>31</v>
      </c>
      <c r="B18" s="15">
        <v>0</v>
      </c>
      <c r="C18" s="16">
        <v>11645</v>
      </c>
      <c r="D18" s="16">
        <v>-2151</v>
      </c>
      <c r="E18" s="16">
        <v>0</v>
      </c>
      <c r="F18" s="16">
        <v>-928</v>
      </c>
      <c r="G18" s="16">
        <v>5937</v>
      </c>
      <c r="H18" s="16">
        <v>3577</v>
      </c>
      <c r="I18" s="16">
        <v>7996</v>
      </c>
      <c r="J18" s="16">
        <v>0</v>
      </c>
      <c r="K18" s="16">
        <v>0</v>
      </c>
      <c r="L18" s="16">
        <v>10468</v>
      </c>
      <c r="M18" s="16">
        <v>0</v>
      </c>
      <c r="N18" s="17">
        <v>0</v>
      </c>
      <c r="O18" s="18">
        <v>36544</v>
      </c>
      <c r="P18" s="6"/>
    </row>
    <row r="19" spans="1:16" x14ac:dyDescent="0.25">
      <c r="A19" s="9" t="s">
        <v>22</v>
      </c>
      <c r="B19" s="10">
        <v>2790</v>
      </c>
      <c r="C19" s="11">
        <v>-11935</v>
      </c>
      <c r="D19" s="11">
        <v>-25297</v>
      </c>
      <c r="E19" s="11">
        <v>13737</v>
      </c>
      <c r="F19" s="11">
        <v>57015</v>
      </c>
      <c r="G19" s="11">
        <v>-490</v>
      </c>
      <c r="H19" s="11">
        <v>6437</v>
      </c>
      <c r="I19" s="11">
        <v>1529</v>
      </c>
      <c r="J19" s="11">
        <v>0</v>
      </c>
      <c r="K19" s="11">
        <v>0</v>
      </c>
      <c r="L19" s="11">
        <v>-437</v>
      </c>
      <c r="M19" s="11">
        <v>-12879</v>
      </c>
      <c r="N19" s="12">
        <v>0</v>
      </c>
      <c r="O19" s="13">
        <v>30470</v>
      </c>
      <c r="P19" s="6"/>
    </row>
    <row r="20" spans="1:16" x14ac:dyDescent="0.25">
      <c r="A20" s="14" t="s">
        <v>33</v>
      </c>
      <c r="B20" s="15">
        <v>0</v>
      </c>
      <c r="C20" s="16">
        <v>-17635</v>
      </c>
      <c r="D20" s="16">
        <v>-1681</v>
      </c>
      <c r="E20" s="16">
        <v>25274</v>
      </c>
      <c r="F20" s="16">
        <v>20964</v>
      </c>
      <c r="G20" s="16">
        <v>9936</v>
      </c>
      <c r="H20" s="16">
        <v>22</v>
      </c>
      <c r="I20" s="16">
        <v>25189</v>
      </c>
      <c r="J20" s="16">
        <v>-2636</v>
      </c>
      <c r="K20" s="16">
        <v>-102</v>
      </c>
      <c r="L20" s="16">
        <v>0</v>
      </c>
      <c r="M20" s="16">
        <v>-30169</v>
      </c>
      <c r="N20" s="17">
        <v>0</v>
      </c>
      <c r="O20" s="18">
        <v>29162</v>
      </c>
      <c r="P20" s="6"/>
    </row>
    <row r="21" spans="1:16" x14ac:dyDescent="0.25">
      <c r="A21" s="9" t="s">
        <v>75</v>
      </c>
      <c r="B21" s="10">
        <v>-7749</v>
      </c>
      <c r="C21" s="11">
        <v>-3314</v>
      </c>
      <c r="D21" s="11">
        <v>-16251</v>
      </c>
      <c r="E21" s="11">
        <v>0</v>
      </c>
      <c r="F21" s="11">
        <v>67606</v>
      </c>
      <c r="G21" s="11">
        <v>773</v>
      </c>
      <c r="H21" s="11">
        <v>-486</v>
      </c>
      <c r="I21" s="11">
        <v>220</v>
      </c>
      <c r="J21" s="11">
        <v>-147</v>
      </c>
      <c r="K21" s="11">
        <v>15593</v>
      </c>
      <c r="L21" s="11">
        <v>0</v>
      </c>
      <c r="M21" s="11">
        <v>-29402</v>
      </c>
      <c r="N21" s="12">
        <v>0</v>
      </c>
      <c r="O21" s="13">
        <v>26843</v>
      </c>
      <c r="P21" s="6"/>
    </row>
    <row r="22" spans="1:16" x14ac:dyDescent="0.25">
      <c r="A22" s="14" t="s">
        <v>18</v>
      </c>
      <c r="B22" s="15">
        <v>-45027</v>
      </c>
      <c r="C22" s="16">
        <v>-108195</v>
      </c>
      <c r="D22" s="16">
        <v>28490</v>
      </c>
      <c r="E22" s="16">
        <v>0</v>
      </c>
      <c r="F22" s="16">
        <v>77340</v>
      </c>
      <c r="G22" s="16">
        <v>63567</v>
      </c>
      <c r="H22" s="16">
        <v>-40170</v>
      </c>
      <c r="I22" s="16">
        <v>41511</v>
      </c>
      <c r="J22" s="16">
        <v>-1546</v>
      </c>
      <c r="K22" s="16">
        <v>19775</v>
      </c>
      <c r="L22" s="16">
        <v>-5267</v>
      </c>
      <c r="M22" s="16">
        <v>-4828</v>
      </c>
      <c r="N22" s="17">
        <v>0</v>
      </c>
      <c r="O22" s="18">
        <v>25650</v>
      </c>
      <c r="P22" s="6"/>
    </row>
    <row r="23" spans="1:16" x14ac:dyDescent="0.25">
      <c r="A23" s="9" t="s">
        <v>65</v>
      </c>
      <c r="B23" s="10">
        <v>0</v>
      </c>
      <c r="C23" s="11">
        <v>0</v>
      </c>
      <c r="D23" s="11">
        <v>0</v>
      </c>
      <c r="E23" s="11">
        <v>0</v>
      </c>
      <c r="F23" s="11">
        <v>18145</v>
      </c>
      <c r="G23" s="11">
        <v>6020</v>
      </c>
      <c r="H23" s="11">
        <v>0</v>
      </c>
      <c r="I23" s="11">
        <v>94</v>
      </c>
      <c r="J23" s="11">
        <v>0</v>
      </c>
      <c r="K23" s="11">
        <v>-1663</v>
      </c>
      <c r="L23" s="11">
        <v>-47</v>
      </c>
      <c r="M23" s="11">
        <v>0</v>
      </c>
      <c r="N23" s="12">
        <v>0</v>
      </c>
      <c r="O23" s="13">
        <v>22549</v>
      </c>
      <c r="P23" s="6"/>
    </row>
    <row r="24" spans="1:16" x14ac:dyDescent="0.25">
      <c r="A24" s="14" t="s">
        <v>51</v>
      </c>
      <c r="B24" s="15">
        <v>0</v>
      </c>
      <c r="C24" s="16">
        <v>-176</v>
      </c>
      <c r="D24" s="16">
        <v>0</v>
      </c>
      <c r="E24" s="16">
        <v>0</v>
      </c>
      <c r="F24" s="16">
        <v>0</v>
      </c>
      <c r="G24" s="16">
        <v>18237</v>
      </c>
      <c r="H24" s="16">
        <v>0</v>
      </c>
      <c r="I24" s="16">
        <v>1986</v>
      </c>
      <c r="J24" s="16">
        <v>0</v>
      </c>
      <c r="K24" s="16">
        <v>0</v>
      </c>
      <c r="L24" s="16">
        <v>0</v>
      </c>
      <c r="M24" s="16">
        <v>0</v>
      </c>
      <c r="N24" s="17">
        <v>0</v>
      </c>
      <c r="O24" s="18">
        <v>20047</v>
      </c>
      <c r="P24" s="6"/>
    </row>
    <row r="25" spans="1:16" x14ac:dyDescent="0.25">
      <c r="A25" s="9" t="s">
        <v>32</v>
      </c>
      <c r="B25" s="10">
        <v>0</v>
      </c>
      <c r="C25" s="11">
        <v>0</v>
      </c>
      <c r="D25" s="11">
        <v>0</v>
      </c>
      <c r="E25" s="11">
        <v>-1328</v>
      </c>
      <c r="F25" s="11">
        <v>841</v>
      </c>
      <c r="G25" s="11">
        <v>7940</v>
      </c>
      <c r="H25" s="11">
        <v>111</v>
      </c>
      <c r="I25" s="11">
        <v>0</v>
      </c>
      <c r="J25" s="11">
        <v>0</v>
      </c>
      <c r="K25" s="11">
        <v>15898</v>
      </c>
      <c r="L25" s="11">
        <v>-7236</v>
      </c>
      <c r="M25" s="11">
        <v>0</v>
      </c>
      <c r="N25" s="12">
        <v>0</v>
      </c>
      <c r="O25" s="13">
        <v>16226</v>
      </c>
      <c r="P25" s="6"/>
    </row>
    <row r="26" spans="1:16" x14ac:dyDescent="0.25">
      <c r="A26" s="14" t="s">
        <v>39</v>
      </c>
      <c r="B26" s="15">
        <v>1073</v>
      </c>
      <c r="C26" s="16">
        <v>0</v>
      </c>
      <c r="D26" s="16">
        <v>0</v>
      </c>
      <c r="E26" s="16">
        <v>0</v>
      </c>
      <c r="F26" s="16">
        <v>-706</v>
      </c>
      <c r="G26" s="16">
        <v>7486</v>
      </c>
      <c r="H26" s="16">
        <v>0</v>
      </c>
      <c r="I26" s="16">
        <v>-4225</v>
      </c>
      <c r="J26" s="16">
        <v>0</v>
      </c>
      <c r="K26" s="16">
        <v>-1740</v>
      </c>
      <c r="L26" s="16">
        <v>9211</v>
      </c>
      <c r="M26" s="16">
        <v>0</v>
      </c>
      <c r="N26" s="17">
        <v>0</v>
      </c>
      <c r="O26" s="18">
        <v>11099</v>
      </c>
      <c r="P26" s="6"/>
    </row>
    <row r="27" spans="1:16" x14ac:dyDescent="0.25">
      <c r="A27" s="9" t="s">
        <v>52</v>
      </c>
      <c r="B27" s="10">
        <v>0</v>
      </c>
      <c r="C27" s="11">
        <v>0</v>
      </c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10518</v>
      </c>
      <c r="M27" s="11">
        <v>0</v>
      </c>
      <c r="N27" s="12">
        <v>0</v>
      </c>
      <c r="O27" s="13">
        <v>10518</v>
      </c>
      <c r="P27" s="6"/>
    </row>
    <row r="28" spans="1:16" x14ac:dyDescent="0.25">
      <c r="A28" s="14" t="s">
        <v>41</v>
      </c>
      <c r="B28" s="15">
        <v>0</v>
      </c>
      <c r="C28" s="16">
        <v>0</v>
      </c>
      <c r="D28" s="16">
        <v>0</v>
      </c>
      <c r="E28" s="16">
        <v>0</v>
      </c>
      <c r="F28" s="16">
        <v>0</v>
      </c>
      <c r="G28" s="16">
        <v>0</v>
      </c>
      <c r="H28" s="16">
        <v>1139</v>
      </c>
      <c r="I28" s="16">
        <v>7771</v>
      </c>
      <c r="J28" s="16">
        <v>0</v>
      </c>
      <c r="K28" s="16">
        <v>1478</v>
      </c>
      <c r="L28" s="16">
        <v>0</v>
      </c>
      <c r="M28" s="16">
        <v>0</v>
      </c>
      <c r="N28" s="17">
        <v>0</v>
      </c>
      <c r="O28" s="18">
        <v>10388</v>
      </c>
      <c r="P28" s="6"/>
    </row>
    <row r="29" spans="1:16" x14ac:dyDescent="0.25">
      <c r="A29" s="9" t="s">
        <v>54</v>
      </c>
      <c r="B29" s="10">
        <v>0</v>
      </c>
      <c r="C29" s="11">
        <v>7393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427</v>
      </c>
      <c r="L29" s="11">
        <v>0</v>
      </c>
      <c r="M29" s="11">
        <v>0</v>
      </c>
      <c r="N29" s="12">
        <v>0</v>
      </c>
      <c r="O29" s="13">
        <v>7820</v>
      </c>
      <c r="P29" s="6"/>
    </row>
    <row r="30" spans="1:16" x14ac:dyDescent="0.25">
      <c r="A30" s="14" t="s">
        <v>37</v>
      </c>
      <c r="B30" s="15">
        <v>0</v>
      </c>
      <c r="C30" s="16">
        <v>5990</v>
      </c>
      <c r="D30" s="16">
        <v>-2727</v>
      </c>
      <c r="E30" s="16">
        <v>0</v>
      </c>
      <c r="F30" s="16">
        <v>0</v>
      </c>
      <c r="G30" s="16">
        <v>0</v>
      </c>
      <c r="H30" s="16">
        <v>-342</v>
      </c>
      <c r="I30" s="16">
        <v>427</v>
      </c>
      <c r="J30" s="16">
        <v>0</v>
      </c>
      <c r="K30" s="16">
        <v>1284</v>
      </c>
      <c r="L30" s="16">
        <v>0</v>
      </c>
      <c r="M30" s="16">
        <v>0</v>
      </c>
      <c r="N30" s="17">
        <v>0</v>
      </c>
      <c r="O30" s="18">
        <v>4632</v>
      </c>
      <c r="P30" s="6"/>
    </row>
    <row r="31" spans="1:16" x14ac:dyDescent="0.25">
      <c r="A31" s="9" t="s">
        <v>74</v>
      </c>
      <c r="B31" s="10">
        <v>0</v>
      </c>
      <c r="C31" s="11">
        <v>0</v>
      </c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2">
        <v>2604</v>
      </c>
      <c r="O31" s="13">
        <v>2604</v>
      </c>
      <c r="P31" s="6"/>
    </row>
    <row r="32" spans="1:16" x14ac:dyDescent="0.25">
      <c r="A32" s="14" t="s">
        <v>44</v>
      </c>
      <c r="B32" s="15">
        <v>0</v>
      </c>
      <c r="C32" s="16">
        <v>0</v>
      </c>
      <c r="D32" s="16">
        <v>371</v>
      </c>
      <c r="E32" s="16">
        <v>0</v>
      </c>
      <c r="F32" s="16">
        <v>0</v>
      </c>
      <c r="G32" s="16">
        <v>0</v>
      </c>
      <c r="H32" s="16">
        <v>0</v>
      </c>
      <c r="I32" s="16">
        <v>674</v>
      </c>
      <c r="J32" s="16">
        <v>0</v>
      </c>
      <c r="K32" s="16">
        <v>405</v>
      </c>
      <c r="L32" s="16">
        <v>1117</v>
      </c>
      <c r="M32" s="16">
        <v>0</v>
      </c>
      <c r="N32" s="17">
        <v>0</v>
      </c>
      <c r="O32" s="18">
        <v>2567</v>
      </c>
      <c r="P32" s="6"/>
    </row>
    <row r="33" spans="1:16" x14ac:dyDescent="0.25">
      <c r="A33" s="9" t="s">
        <v>38</v>
      </c>
      <c r="B33" s="10">
        <v>12345</v>
      </c>
      <c r="C33" s="11">
        <v>-426</v>
      </c>
      <c r="D33" s="11">
        <v>-119</v>
      </c>
      <c r="E33" s="11">
        <v>0</v>
      </c>
      <c r="F33" s="11">
        <v>8315</v>
      </c>
      <c r="G33" s="11">
        <v>-153</v>
      </c>
      <c r="H33" s="11">
        <v>-4624</v>
      </c>
      <c r="I33" s="11">
        <v>-923</v>
      </c>
      <c r="J33" s="11">
        <v>0</v>
      </c>
      <c r="K33" s="11">
        <v>774</v>
      </c>
      <c r="L33" s="11">
        <v>0</v>
      </c>
      <c r="M33" s="11">
        <v>-13482</v>
      </c>
      <c r="N33" s="12">
        <v>0</v>
      </c>
      <c r="O33" s="13">
        <v>1707</v>
      </c>
      <c r="P33" s="6"/>
    </row>
    <row r="34" spans="1:16" x14ac:dyDescent="0.25">
      <c r="A34" s="14" t="s">
        <v>45</v>
      </c>
      <c r="B34" s="15">
        <v>0</v>
      </c>
      <c r="C34" s="16">
        <v>883</v>
      </c>
      <c r="D34" s="16">
        <v>0</v>
      </c>
      <c r="E34" s="16">
        <v>0</v>
      </c>
      <c r="F34" s="16">
        <v>-1944</v>
      </c>
      <c r="G34" s="16">
        <v>1245</v>
      </c>
      <c r="H34" s="16">
        <v>0</v>
      </c>
      <c r="I34" s="16">
        <v>498</v>
      </c>
      <c r="J34" s="16">
        <v>0</v>
      </c>
      <c r="K34" s="16">
        <v>0</v>
      </c>
      <c r="L34" s="16">
        <v>0</v>
      </c>
      <c r="M34" s="16">
        <v>0</v>
      </c>
      <c r="N34" s="17">
        <v>0</v>
      </c>
      <c r="O34" s="18">
        <v>682</v>
      </c>
      <c r="P34" s="6"/>
    </row>
    <row r="35" spans="1:16" x14ac:dyDescent="0.25">
      <c r="A35" s="9" t="s">
        <v>61</v>
      </c>
      <c r="B35" s="10">
        <v>0</v>
      </c>
      <c r="C35" s="11">
        <v>-358</v>
      </c>
      <c r="D35" s="11">
        <v>-395</v>
      </c>
      <c r="E35" s="11">
        <v>0</v>
      </c>
      <c r="F35" s="11">
        <v>1</v>
      </c>
      <c r="G35" s="11">
        <v>-171</v>
      </c>
      <c r="H35" s="11">
        <v>169</v>
      </c>
      <c r="I35" s="11">
        <v>701</v>
      </c>
      <c r="J35" s="11">
        <v>0</v>
      </c>
      <c r="K35" s="11">
        <v>0</v>
      </c>
      <c r="L35" s="11">
        <v>0</v>
      </c>
      <c r="M35" s="11">
        <v>0</v>
      </c>
      <c r="N35" s="12">
        <v>0</v>
      </c>
      <c r="O35" s="13">
        <v>-53</v>
      </c>
      <c r="P35" s="6"/>
    </row>
    <row r="36" spans="1:16" x14ac:dyDescent="0.25">
      <c r="A36" s="14" t="s">
        <v>73</v>
      </c>
      <c r="B36" s="15">
        <v>0</v>
      </c>
      <c r="C36" s="16">
        <v>0</v>
      </c>
      <c r="D36" s="16">
        <v>0</v>
      </c>
      <c r="E36" s="16">
        <v>0</v>
      </c>
      <c r="F36" s="16">
        <v>-96</v>
      </c>
      <c r="G36" s="16">
        <v>64</v>
      </c>
      <c r="H36" s="16">
        <v>0</v>
      </c>
      <c r="I36" s="16">
        <v>-1</v>
      </c>
      <c r="J36" s="16">
        <v>0</v>
      </c>
      <c r="K36" s="16">
        <v>-21</v>
      </c>
      <c r="L36" s="16">
        <v>0</v>
      </c>
      <c r="M36" s="16">
        <v>0</v>
      </c>
      <c r="N36" s="17">
        <v>0</v>
      </c>
      <c r="O36" s="18">
        <v>-54</v>
      </c>
      <c r="P36" s="6"/>
    </row>
    <row r="37" spans="1:16" x14ac:dyDescent="0.25">
      <c r="A37" s="9" t="s">
        <v>46</v>
      </c>
      <c r="B37" s="10">
        <v>0</v>
      </c>
      <c r="C37" s="11">
        <v>0</v>
      </c>
      <c r="D37" s="11">
        <v>0</v>
      </c>
      <c r="E37" s="11">
        <v>0</v>
      </c>
      <c r="F37" s="11">
        <v>-579</v>
      </c>
      <c r="G37" s="11">
        <v>336</v>
      </c>
      <c r="H37" s="11">
        <v>0</v>
      </c>
      <c r="I37" s="11">
        <v>0</v>
      </c>
      <c r="J37" s="11">
        <v>0</v>
      </c>
      <c r="K37" s="11">
        <v>-187</v>
      </c>
      <c r="L37" s="11">
        <v>0</v>
      </c>
      <c r="M37" s="11">
        <v>0</v>
      </c>
      <c r="N37" s="12">
        <v>0</v>
      </c>
      <c r="O37" s="13">
        <v>-430</v>
      </c>
      <c r="P37" s="6"/>
    </row>
    <row r="38" spans="1:16" x14ac:dyDescent="0.25">
      <c r="A38" s="14" t="s">
        <v>55</v>
      </c>
      <c r="B38" s="15">
        <v>0</v>
      </c>
      <c r="C38" s="16">
        <v>0</v>
      </c>
      <c r="D38" s="16">
        <v>2346</v>
      </c>
      <c r="E38" s="16">
        <v>0</v>
      </c>
      <c r="F38" s="16">
        <v>-197</v>
      </c>
      <c r="G38" s="16">
        <v>-4823</v>
      </c>
      <c r="H38" s="16">
        <v>0</v>
      </c>
      <c r="I38" s="16">
        <v>0</v>
      </c>
      <c r="J38" s="16">
        <v>0</v>
      </c>
      <c r="K38" s="16">
        <v>115</v>
      </c>
      <c r="L38" s="16">
        <v>1215</v>
      </c>
      <c r="M38" s="16">
        <v>0</v>
      </c>
      <c r="N38" s="17">
        <v>0</v>
      </c>
      <c r="O38" s="18">
        <v>-1344</v>
      </c>
      <c r="P38" s="6"/>
    </row>
    <row r="39" spans="1:16" x14ac:dyDescent="0.25">
      <c r="A39" s="9" t="s">
        <v>47</v>
      </c>
      <c r="B39" s="10">
        <v>0</v>
      </c>
      <c r="C39" s="11">
        <v>-2876</v>
      </c>
      <c r="D39" s="11">
        <v>0</v>
      </c>
      <c r="E39" s="11">
        <v>0</v>
      </c>
      <c r="F39" s="11">
        <v>-1851</v>
      </c>
      <c r="G39" s="11">
        <v>-48</v>
      </c>
      <c r="H39" s="11">
        <v>1651</v>
      </c>
      <c r="I39" s="11">
        <v>-221</v>
      </c>
      <c r="J39" s="11">
        <v>0</v>
      </c>
      <c r="K39" s="11">
        <v>-589</v>
      </c>
      <c r="L39" s="11">
        <v>-118</v>
      </c>
      <c r="M39" s="11">
        <v>0</v>
      </c>
      <c r="N39" s="12">
        <v>0</v>
      </c>
      <c r="O39" s="13">
        <v>-4052</v>
      </c>
      <c r="P39" s="6"/>
    </row>
    <row r="40" spans="1:16" x14ac:dyDescent="0.25">
      <c r="A40" s="14" t="s">
        <v>36</v>
      </c>
      <c r="B40" s="15">
        <v>0</v>
      </c>
      <c r="C40" s="16">
        <v>0</v>
      </c>
      <c r="D40" s="16">
        <v>13441</v>
      </c>
      <c r="E40" s="16">
        <v>0</v>
      </c>
      <c r="F40" s="16">
        <v>0</v>
      </c>
      <c r="G40" s="16">
        <v>0</v>
      </c>
      <c r="H40" s="16">
        <v>-17051</v>
      </c>
      <c r="I40" s="16">
        <v>-1021</v>
      </c>
      <c r="J40" s="16">
        <v>0</v>
      </c>
      <c r="K40" s="16">
        <v>-53</v>
      </c>
      <c r="L40" s="16">
        <v>0</v>
      </c>
      <c r="M40" s="16">
        <v>0</v>
      </c>
      <c r="N40" s="17">
        <v>0</v>
      </c>
      <c r="O40" s="18">
        <v>-4684</v>
      </c>
      <c r="P40" s="6"/>
    </row>
    <row r="41" spans="1:16" x14ac:dyDescent="0.25">
      <c r="A41" s="9" t="s">
        <v>48</v>
      </c>
      <c r="B41" s="10">
        <v>0</v>
      </c>
      <c r="C41" s="11">
        <v>1041</v>
      </c>
      <c r="D41" s="11">
        <v>0</v>
      </c>
      <c r="E41" s="11">
        <v>0</v>
      </c>
      <c r="F41" s="11">
        <v>0</v>
      </c>
      <c r="G41" s="11">
        <v>0</v>
      </c>
      <c r="H41" s="11">
        <v>0</v>
      </c>
      <c r="I41" s="11">
        <v>-2671</v>
      </c>
      <c r="J41" s="11">
        <v>0</v>
      </c>
      <c r="K41" s="11">
        <v>0</v>
      </c>
      <c r="L41" s="11">
        <v>-3617</v>
      </c>
      <c r="M41" s="11">
        <v>0</v>
      </c>
      <c r="N41" s="12">
        <v>0</v>
      </c>
      <c r="O41" s="13">
        <v>-5247</v>
      </c>
      <c r="P41" s="6"/>
    </row>
    <row r="42" spans="1:16" x14ac:dyDescent="0.25">
      <c r="A42" s="14" t="s">
        <v>53</v>
      </c>
      <c r="B42" s="15">
        <v>274</v>
      </c>
      <c r="C42" s="16">
        <v>0</v>
      </c>
      <c r="D42" s="16">
        <v>0</v>
      </c>
      <c r="E42" s="16">
        <v>0</v>
      </c>
      <c r="F42" s="16">
        <v>41</v>
      </c>
      <c r="G42" s="16">
        <v>0</v>
      </c>
      <c r="H42" s="16">
        <v>393</v>
      </c>
      <c r="I42" s="16">
        <v>0</v>
      </c>
      <c r="J42" s="16">
        <v>0</v>
      </c>
      <c r="K42" s="16">
        <v>0</v>
      </c>
      <c r="L42" s="16">
        <v>-8143</v>
      </c>
      <c r="M42" s="16">
        <v>0</v>
      </c>
      <c r="N42" s="17">
        <v>0</v>
      </c>
      <c r="O42" s="18">
        <v>-7435</v>
      </c>
      <c r="P42" s="6"/>
    </row>
    <row r="43" spans="1:16" x14ac:dyDescent="0.25">
      <c r="A43" s="9" t="s">
        <v>69</v>
      </c>
      <c r="B43" s="10">
        <v>0</v>
      </c>
      <c r="C43" s="11">
        <v>-2252</v>
      </c>
      <c r="D43" s="11">
        <v>-4847</v>
      </c>
      <c r="E43" s="11">
        <v>0</v>
      </c>
      <c r="F43" s="11">
        <v>10662</v>
      </c>
      <c r="G43" s="11">
        <v>-2015</v>
      </c>
      <c r="H43" s="11">
        <v>-7077</v>
      </c>
      <c r="I43" s="11">
        <v>-3549</v>
      </c>
      <c r="J43" s="11">
        <v>0</v>
      </c>
      <c r="K43" s="11">
        <v>35</v>
      </c>
      <c r="L43" s="11">
        <v>0</v>
      </c>
      <c r="M43" s="11">
        <v>0</v>
      </c>
      <c r="N43" s="12">
        <v>0</v>
      </c>
      <c r="O43" s="13">
        <v>-9043</v>
      </c>
      <c r="P43" s="6"/>
    </row>
    <row r="44" spans="1:16" x14ac:dyDescent="0.25">
      <c r="A44" s="14" t="s">
        <v>40</v>
      </c>
      <c r="B44" s="15">
        <v>0</v>
      </c>
      <c r="C44" s="16">
        <v>1881</v>
      </c>
      <c r="D44" s="16">
        <v>0</v>
      </c>
      <c r="E44" s="16">
        <v>1649</v>
      </c>
      <c r="F44" s="16">
        <v>-1978</v>
      </c>
      <c r="G44" s="16">
        <v>372</v>
      </c>
      <c r="H44" s="16">
        <v>44</v>
      </c>
      <c r="I44" s="16">
        <v>-5116</v>
      </c>
      <c r="J44" s="16">
        <v>0</v>
      </c>
      <c r="K44" s="16">
        <v>0</v>
      </c>
      <c r="L44" s="16">
        <v>2522</v>
      </c>
      <c r="M44" s="16">
        <v>-11653</v>
      </c>
      <c r="N44" s="17">
        <v>0</v>
      </c>
      <c r="O44" s="18">
        <v>-12279</v>
      </c>
      <c r="P44" s="6"/>
    </row>
    <row r="45" spans="1:16" x14ac:dyDescent="0.25">
      <c r="A45" s="9" t="s">
        <v>59</v>
      </c>
      <c r="B45" s="10">
        <v>0</v>
      </c>
      <c r="C45" s="11">
        <v>0</v>
      </c>
      <c r="D45" s="11">
        <v>0</v>
      </c>
      <c r="E45" s="11">
        <v>0</v>
      </c>
      <c r="F45" s="11">
        <v>-18825</v>
      </c>
      <c r="G45" s="11">
        <v>0</v>
      </c>
      <c r="H45" s="11">
        <v>0</v>
      </c>
      <c r="I45" s="11">
        <v>2177</v>
      </c>
      <c r="J45" s="11">
        <v>0</v>
      </c>
      <c r="K45" s="11">
        <v>0</v>
      </c>
      <c r="L45" s="11">
        <v>0</v>
      </c>
      <c r="M45" s="11">
        <v>0</v>
      </c>
      <c r="N45" s="12">
        <v>0</v>
      </c>
      <c r="O45" s="13">
        <v>-16648</v>
      </c>
      <c r="P45" s="6"/>
    </row>
    <row r="46" spans="1:16" x14ac:dyDescent="0.25">
      <c r="A46" s="14" t="s">
        <v>50</v>
      </c>
      <c r="B46" s="15">
        <v>-1578</v>
      </c>
      <c r="C46" s="16">
        <v>0</v>
      </c>
      <c r="D46" s="16">
        <v>-356</v>
      </c>
      <c r="E46" s="16">
        <v>0</v>
      </c>
      <c r="F46" s="16">
        <v>-7157</v>
      </c>
      <c r="G46" s="16">
        <v>0</v>
      </c>
      <c r="H46" s="16">
        <v>-7347</v>
      </c>
      <c r="I46" s="16">
        <v>186</v>
      </c>
      <c r="J46" s="16">
        <v>0</v>
      </c>
      <c r="K46" s="16">
        <v>-465</v>
      </c>
      <c r="L46" s="16">
        <v>0</v>
      </c>
      <c r="M46" s="16">
        <v>0</v>
      </c>
      <c r="N46" s="17">
        <v>0</v>
      </c>
      <c r="O46" s="18">
        <v>-16717</v>
      </c>
      <c r="P46" s="6"/>
    </row>
    <row r="47" spans="1:16" x14ac:dyDescent="0.25">
      <c r="A47" s="9" t="s">
        <v>35</v>
      </c>
      <c r="B47" s="10">
        <v>0</v>
      </c>
      <c r="C47" s="11">
        <v>-175</v>
      </c>
      <c r="D47" s="11">
        <v>0</v>
      </c>
      <c r="E47" s="11">
        <v>0</v>
      </c>
      <c r="F47" s="11">
        <v>-74</v>
      </c>
      <c r="G47" s="11">
        <v>340</v>
      </c>
      <c r="H47" s="11">
        <v>347</v>
      </c>
      <c r="I47" s="11">
        <v>2370</v>
      </c>
      <c r="J47" s="11">
        <v>-1416</v>
      </c>
      <c r="K47" s="11">
        <v>-972</v>
      </c>
      <c r="L47" s="11">
        <v>-17724</v>
      </c>
      <c r="M47" s="11">
        <v>0</v>
      </c>
      <c r="N47" s="12">
        <v>0</v>
      </c>
      <c r="O47" s="13">
        <v>-17304</v>
      </c>
      <c r="P47" s="6"/>
    </row>
    <row r="48" spans="1:16" x14ac:dyDescent="0.25">
      <c r="A48" s="14" t="s">
        <v>56</v>
      </c>
      <c r="B48" s="15">
        <v>0</v>
      </c>
      <c r="C48" s="16">
        <v>-18569</v>
      </c>
      <c r="D48" s="16">
        <v>0</v>
      </c>
      <c r="E48" s="16">
        <v>0</v>
      </c>
      <c r="F48" s="16">
        <v>-812</v>
      </c>
      <c r="G48" s="16">
        <v>-2038</v>
      </c>
      <c r="H48" s="16">
        <v>127</v>
      </c>
      <c r="I48" s="16">
        <v>-495</v>
      </c>
      <c r="J48" s="16">
        <v>17083</v>
      </c>
      <c r="K48" s="16">
        <v>-5422</v>
      </c>
      <c r="L48" s="16">
        <v>-7329</v>
      </c>
      <c r="M48" s="16">
        <v>0</v>
      </c>
      <c r="N48" s="17">
        <v>0</v>
      </c>
      <c r="O48" s="18">
        <v>-17455</v>
      </c>
      <c r="P48" s="6"/>
    </row>
    <row r="49" spans="1:16" ht="14.25" thickBot="1" x14ac:dyDescent="0.3">
      <c r="A49" s="19" t="s">
        <v>43</v>
      </c>
      <c r="B49" s="20">
        <v>-1117</v>
      </c>
      <c r="C49" s="21">
        <v>0</v>
      </c>
      <c r="D49" s="21">
        <v>0</v>
      </c>
      <c r="E49" s="21">
        <v>-2831</v>
      </c>
      <c r="F49" s="21">
        <v>-6096</v>
      </c>
      <c r="G49" s="21">
        <v>-5399</v>
      </c>
      <c r="H49" s="21">
        <v>0</v>
      </c>
      <c r="I49" s="21">
        <v>-4511</v>
      </c>
      <c r="J49" s="21">
        <v>0</v>
      </c>
      <c r="K49" s="21">
        <v>-1617</v>
      </c>
      <c r="L49" s="21">
        <v>2689</v>
      </c>
      <c r="M49" s="21">
        <v>0</v>
      </c>
      <c r="N49" s="22">
        <v>0</v>
      </c>
      <c r="O49" s="23">
        <v>-18882</v>
      </c>
      <c r="P49" s="6"/>
    </row>
    <row r="50" spans="1:16" x14ac:dyDescent="0.25">
      <c r="A50" s="14" t="s">
        <v>49</v>
      </c>
      <c r="B50" s="15">
        <v>0</v>
      </c>
      <c r="C50" s="16">
        <v>-16304</v>
      </c>
      <c r="D50" s="16">
        <v>0</v>
      </c>
      <c r="E50" s="16">
        <v>0</v>
      </c>
      <c r="F50" s="16">
        <v>-13363</v>
      </c>
      <c r="G50" s="16">
        <v>1065</v>
      </c>
      <c r="H50" s="16">
        <v>-2486</v>
      </c>
      <c r="I50" s="16">
        <v>113</v>
      </c>
      <c r="J50" s="16">
        <v>150</v>
      </c>
      <c r="K50" s="16">
        <v>-1563</v>
      </c>
      <c r="L50" s="16">
        <v>-917</v>
      </c>
      <c r="M50" s="16">
        <v>0</v>
      </c>
      <c r="N50" s="17">
        <v>0</v>
      </c>
      <c r="O50" s="18">
        <v>-33305</v>
      </c>
      <c r="P50" s="6"/>
    </row>
    <row r="51" spans="1:16" x14ac:dyDescent="0.25">
      <c r="A51" s="9" t="s">
        <v>58</v>
      </c>
      <c r="B51" s="10">
        <v>490</v>
      </c>
      <c r="C51" s="11">
        <v>-5795</v>
      </c>
      <c r="D51" s="11">
        <v>-3971</v>
      </c>
      <c r="E51" s="11">
        <v>6508</v>
      </c>
      <c r="F51" s="11">
        <v>-7975</v>
      </c>
      <c r="G51" s="11">
        <v>-3411</v>
      </c>
      <c r="H51" s="11">
        <v>-1766</v>
      </c>
      <c r="I51" s="11">
        <v>-525</v>
      </c>
      <c r="J51" s="11">
        <v>0</v>
      </c>
      <c r="K51" s="11">
        <v>-23466</v>
      </c>
      <c r="L51" s="11">
        <v>-2399</v>
      </c>
      <c r="M51" s="11">
        <v>-540</v>
      </c>
      <c r="N51" s="12">
        <v>0</v>
      </c>
      <c r="O51" s="13">
        <v>-42850</v>
      </c>
      <c r="P51" s="6"/>
    </row>
    <row r="52" spans="1:16" x14ac:dyDescent="0.25">
      <c r="A52" s="14" t="s">
        <v>57</v>
      </c>
      <c r="B52" s="15">
        <v>0</v>
      </c>
      <c r="C52" s="16">
        <v>-7639</v>
      </c>
      <c r="D52" s="16">
        <v>0</v>
      </c>
      <c r="E52" s="16">
        <v>0</v>
      </c>
      <c r="F52" s="16">
        <v>-51</v>
      </c>
      <c r="G52" s="16">
        <v>-96</v>
      </c>
      <c r="H52" s="16">
        <v>-30241</v>
      </c>
      <c r="I52" s="16">
        <v>-4180</v>
      </c>
      <c r="J52" s="16">
        <v>-417</v>
      </c>
      <c r="K52" s="16">
        <v>-2231</v>
      </c>
      <c r="L52" s="16">
        <v>0</v>
      </c>
      <c r="M52" s="16">
        <v>0</v>
      </c>
      <c r="N52" s="17">
        <v>0</v>
      </c>
      <c r="O52" s="18">
        <v>-44855</v>
      </c>
      <c r="P52" s="6"/>
    </row>
    <row r="53" spans="1:16" x14ac:dyDescent="0.25">
      <c r="A53" s="9" t="s">
        <v>28</v>
      </c>
      <c r="B53" s="10">
        <v>0</v>
      </c>
      <c r="C53" s="11">
        <v>-1613</v>
      </c>
      <c r="D53" s="11">
        <v>-1045</v>
      </c>
      <c r="E53" s="11">
        <v>-1707</v>
      </c>
      <c r="F53" s="11">
        <v>0</v>
      </c>
      <c r="G53" s="11">
        <v>0</v>
      </c>
      <c r="H53" s="11">
        <v>0</v>
      </c>
      <c r="I53" s="11">
        <v>0</v>
      </c>
      <c r="J53" s="11">
        <v>-19593</v>
      </c>
      <c r="K53" s="11">
        <v>-8546</v>
      </c>
      <c r="L53" s="11">
        <v>-35510</v>
      </c>
      <c r="M53" s="11">
        <v>0</v>
      </c>
      <c r="N53" s="12">
        <v>0</v>
      </c>
      <c r="O53" s="13">
        <v>-68014</v>
      </c>
      <c r="P53" s="6"/>
    </row>
    <row r="54" spans="1:16" x14ac:dyDescent="0.25">
      <c r="A54" s="14" t="s">
        <v>30</v>
      </c>
      <c r="B54" s="15">
        <v>0</v>
      </c>
      <c r="C54" s="16">
        <v>-23497</v>
      </c>
      <c r="D54" s="16">
        <v>-22691</v>
      </c>
      <c r="E54" s="16">
        <v>-5335</v>
      </c>
      <c r="F54" s="16">
        <v>35125</v>
      </c>
      <c r="G54" s="16">
        <v>-5707</v>
      </c>
      <c r="H54" s="16">
        <v>-4123</v>
      </c>
      <c r="I54" s="16">
        <v>-4152</v>
      </c>
      <c r="J54" s="16">
        <v>-14648</v>
      </c>
      <c r="K54" s="16">
        <v>-2589</v>
      </c>
      <c r="L54" s="16">
        <v>-10243</v>
      </c>
      <c r="M54" s="16">
        <v>-8791</v>
      </c>
      <c r="N54" s="17">
        <v>-1442</v>
      </c>
      <c r="O54" s="18">
        <v>-68093</v>
      </c>
      <c r="P54" s="6"/>
    </row>
    <row r="55" spans="1:16" x14ac:dyDescent="0.25">
      <c r="A55" s="9" t="s">
        <v>70</v>
      </c>
      <c r="B55" s="10">
        <v>0</v>
      </c>
      <c r="C55" s="11">
        <v>-26473</v>
      </c>
      <c r="D55" s="11">
        <v>-2540</v>
      </c>
      <c r="E55" s="11">
        <v>0</v>
      </c>
      <c r="F55" s="11">
        <v>-11631</v>
      </c>
      <c r="G55" s="11">
        <v>-305</v>
      </c>
      <c r="H55" s="11">
        <v>-3282</v>
      </c>
      <c r="I55" s="11">
        <v>-897</v>
      </c>
      <c r="J55" s="11">
        <v>-36448</v>
      </c>
      <c r="K55" s="11">
        <v>-6457</v>
      </c>
      <c r="L55" s="11">
        <v>0</v>
      </c>
      <c r="M55" s="11">
        <v>-6587</v>
      </c>
      <c r="N55" s="12">
        <v>0</v>
      </c>
      <c r="O55" s="13">
        <v>-94620</v>
      </c>
      <c r="P55" s="6"/>
    </row>
    <row r="56" spans="1:16" x14ac:dyDescent="0.25">
      <c r="A56" s="14" t="s">
        <v>23</v>
      </c>
      <c r="B56" s="15">
        <v>0</v>
      </c>
      <c r="C56" s="16">
        <v>0</v>
      </c>
      <c r="D56" s="16">
        <v>21640</v>
      </c>
      <c r="E56" s="16">
        <v>0</v>
      </c>
      <c r="F56" s="16">
        <v>0</v>
      </c>
      <c r="G56" s="16">
        <v>3750</v>
      </c>
      <c r="H56" s="16">
        <v>-9102</v>
      </c>
      <c r="I56" s="16">
        <v>-93925</v>
      </c>
      <c r="J56" s="16">
        <v>0</v>
      </c>
      <c r="K56" s="16">
        <v>0</v>
      </c>
      <c r="L56" s="16">
        <v>0</v>
      </c>
      <c r="M56" s="16">
        <v>0</v>
      </c>
      <c r="N56" s="17">
        <v>-17249</v>
      </c>
      <c r="O56" s="18">
        <v>-94886</v>
      </c>
      <c r="P56" s="6"/>
    </row>
    <row r="57" spans="1:16" x14ac:dyDescent="0.25">
      <c r="A57" s="9" t="s">
        <v>27</v>
      </c>
      <c r="B57" s="10">
        <v>0</v>
      </c>
      <c r="C57" s="11">
        <v>-27099</v>
      </c>
      <c r="D57" s="11">
        <v>-52462</v>
      </c>
      <c r="E57" s="11">
        <v>-4439</v>
      </c>
      <c r="F57" s="11">
        <v>2924</v>
      </c>
      <c r="G57" s="11">
        <v>-5</v>
      </c>
      <c r="H57" s="11">
        <v>-8311</v>
      </c>
      <c r="I57" s="11">
        <v>0</v>
      </c>
      <c r="J57" s="11">
        <v>0</v>
      </c>
      <c r="K57" s="11">
        <v>-7906</v>
      </c>
      <c r="L57" s="11">
        <v>-39032</v>
      </c>
      <c r="M57" s="11">
        <v>0</v>
      </c>
      <c r="N57" s="12">
        <v>0</v>
      </c>
      <c r="O57" s="13">
        <v>-136330</v>
      </c>
      <c r="P57" s="6"/>
    </row>
    <row r="58" spans="1:16" x14ac:dyDescent="0.25">
      <c r="A58" s="14" t="s">
        <v>20</v>
      </c>
      <c r="B58" s="15">
        <v>-975</v>
      </c>
      <c r="C58" s="16">
        <v>364952</v>
      </c>
      <c r="D58" s="16">
        <v>-114919</v>
      </c>
      <c r="E58" s="16">
        <v>-93782</v>
      </c>
      <c r="F58" s="16">
        <v>41453</v>
      </c>
      <c r="G58" s="16">
        <v>-27283</v>
      </c>
      <c r="H58" s="16">
        <v>-137819</v>
      </c>
      <c r="I58" s="16">
        <v>-74728</v>
      </c>
      <c r="J58" s="16">
        <v>0</v>
      </c>
      <c r="K58" s="16">
        <v>-21093</v>
      </c>
      <c r="L58" s="16">
        <v>-66227</v>
      </c>
      <c r="M58" s="16">
        <v>0</v>
      </c>
      <c r="N58" s="17">
        <v>-44056</v>
      </c>
      <c r="O58" s="18">
        <v>-174477</v>
      </c>
      <c r="P58" s="6"/>
    </row>
    <row r="59" spans="1:16" x14ac:dyDescent="0.25">
      <c r="A59" s="9" t="s">
        <v>25</v>
      </c>
      <c r="B59" s="10">
        <v>0</v>
      </c>
      <c r="C59" s="11">
        <v>-24499</v>
      </c>
      <c r="D59" s="11">
        <v>0</v>
      </c>
      <c r="E59" s="11">
        <v>0</v>
      </c>
      <c r="F59" s="11">
        <v>37430</v>
      </c>
      <c r="G59" s="11">
        <v>-37889</v>
      </c>
      <c r="H59" s="11">
        <v>-13048</v>
      </c>
      <c r="I59" s="11">
        <v>-974</v>
      </c>
      <c r="J59" s="11">
        <v>-22241</v>
      </c>
      <c r="K59" s="11">
        <v>-97666</v>
      </c>
      <c r="L59" s="11">
        <v>-53290</v>
      </c>
      <c r="M59" s="11">
        <v>0</v>
      </c>
      <c r="N59" s="12">
        <v>0</v>
      </c>
      <c r="O59" s="13">
        <v>-212177</v>
      </c>
      <c r="P59" s="6"/>
    </row>
    <row r="60" spans="1:16" x14ac:dyDescent="0.25">
      <c r="A60" s="14" t="s">
        <v>24</v>
      </c>
      <c r="B60" s="15">
        <v>0</v>
      </c>
      <c r="C60" s="16">
        <v>-163567</v>
      </c>
      <c r="D60" s="16">
        <v>-38845</v>
      </c>
      <c r="E60" s="16">
        <v>5212</v>
      </c>
      <c r="F60" s="16">
        <v>-211883</v>
      </c>
      <c r="G60" s="16">
        <v>-2745</v>
      </c>
      <c r="H60" s="16">
        <v>-8765</v>
      </c>
      <c r="I60" s="16">
        <v>-13995</v>
      </c>
      <c r="J60" s="16">
        <v>-4194</v>
      </c>
      <c r="K60" s="16">
        <v>-9758</v>
      </c>
      <c r="L60" s="16">
        <v>-56349</v>
      </c>
      <c r="M60" s="16">
        <v>272442</v>
      </c>
      <c r="N60" s="17">
        <v>0</v>
      </c>
      <c r="O60" s="18">
        <v>-232447</v>
      </c>
      <c r="P60" s="6"/>
    </row>
    <row r="61" spans="1:16" x14ac:dyDescent="0.25">
      <c r="A61" s="9" t="s">
        <v>15</v>
      </c>
      <c r="B61" s="10">
        <v>73567</v>
      </c>
      <c r="C61" s="11">
        <v>-258518</v>
      </c>
      <c r="D61" s="11">
        <v>-24954</v>
      </c>
      <c r="E61" s="11">
        <v>808620</v>
      </c>
      <c r="F61" s="11">
        <v>-137096</v>
      </c>
      <c r="G61" s="11">
        <v>-357150</v>
      </c>
      <c r="H61" s="11">
        <v>-12298</v>
      </c>
      <c r="I61" s="11">
        <v>-241578</v>
      </c>
      <c r="J61" s="11">
        <v>38378</v>
      </c>
      <c r="K61" s="11">
        <v>-33404</v>
      </c>
      <c r="L61" s="11">
        <v>273788</v>
      </c>
      <c r="M61" s="11">
        <v>-686840</v>
      </c>
      <c r="N61" s="12">
        <v>0</v>
      </c>
      <c r="O61" s="13">
        <v>-557485</v>
      </c>
      <c r="P61" s="6"/>
    </row>
    <row r="62" spans="1:16" x14ac:dyDescent="0.25">
      <c r="A62" s="24" t="s">
        <v>67</v>
      </c>
      <c r="B62" s="25">
        <v>560232</v>
      </c>
      <c r="C62" s="26">
        <v>-105589</v>
      </c>
      <c r="D62" s="26">
        <v>-137438</v>
      </c>
      <c r="E62" s="26">
        <v>14131</v>
      </c>
      <c r="F62" s="26">
        <v>-772010</v>
      </c>
      <c r="G62" s="26">
        <v>-229195</v>
      </c>
      <c r="H62" s="26">
        <v>-48981</v>
      </c>
      <c r="I62" s="26">
        <v>-213803</v>
      </c>
      <c r="J62" s="26">
        <v>316803</v>
      </c>
      <c r="K62" s="26">
        <v>-172995</v>
      </c>
      <c r="L62" s="26">
        <v>-8328</v>
      </c>
      <c r="M62" s="26">
        <v>-75769</v>
      </c>
      <c r="N62" s="27">
        <v>-163</v>
      </c>
      <c r="O62" s="28">
        <v>-873105</v>
      </c>
      <c r="P62" s="6"/>
    </row>
    <row r="63" spans="1:16" ht="20.25" customHeight="1" x14ac:dyDescent="0.25">
      <c r="A63" s="29" t="s">
        <v>63</v>
      </c>
      <c r="B63" s="30">
        <f t="shared" ref="B63:O63" si="0">SUM(B3:B62)</f>
        <v>669121</v>
      </c>
      <c r="C63" s="31">
        <f t="shared" si="0"/>
        <v>1087842</v>
      </c>
      <c r="D63" s="31">
        <f t="shared" si="0"/>
        <v>-237761</v>
      </c>
      <c r="E63" s="31">
        <f t="shared" si="0"/>
        <v>1032813</v>
      </c>
      <c r="F63" s="31">
        <f t="shared" si="0"/>
        <v>-1799352</v>
      </c>
      <c r="G63" s="31">
        <f t="shared" si="0"/>
        <v>-918703</v>
      </c>
      <c r="H63" s="31">
        <f t="shared" si="0"/>
        <v>-395377</v>
      </c>
      <c r="I63" s="31">
        <f t="shared" si="0"/>
        <v>-155964</v>
      </c>
      <c r="J63" s="31">
        <f t="shared" si="0"/>
        <v>415290</v>
      </c>
      <c r="K63" s="31">
        <f t="shared" si="0"/>
        <v>-66031</v>
      </c>
      <c r="L63" s="31">
        <f t="shared" si="0"/>
        <v>76435</v>
      </c>
      <c r="M63" s="31">
        <f t="shared" si="0"/>
        <v>1928195</v>
      </c>
      <c r="N63" s="32">
        <f t="shared" si="0"/>
        <v>-69799</v>
      </c>
      <c r="O63" s="33">
        <f t="shared" si="0"/>
        <v>1566709</v>
      </c>
    </row>
    <row r="64" spans="1:16" ht="4.7" customHeight="1" x14ac:dyDescent="0.25"/>
  </sheetData>
  <sortState ref="A3:U81">
    <sortCondition descending="1" ref="O3:O81"/>
  </sortState>
  <mergeCells count="1">
    <mergeCell ref="A1:O1"/>
  </mergeCells>
  <printOptions horizontalCentered="1"/>
  <pageMargins left="0" right="0" top="0.55118110236220474" bottom="0.35433070866141736" header="0.31496062992125984" footer="0.31496062992125984"/>
  <pageSetup paperSize="9" scale="79" fitToHeight="2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DEF</vt:lpstr>
      <vt:lpstr>DEF!Títulos_a_imprimir</vt:lpstr>
    </vt:vector>
  </TitlesOfParts>
  <Company>Iwanaz Crew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</dc:creator>
  <cp:lastModifiedBy>INVERCO</cp:lastModifiedBy>
  <cp:lastPrinted>2016-06-10T11:31:14Z</cp:lastPrinted>
  <dcterms:created xsi:type="dcterms:W3CDTF">2014-06-10T11:51:58Z</dcterms:created>
  <dcterms:modified xsi:type="dcterms:W3CDTF">2016-06-10T11:32:51Z</dcterms:modified>
</cp:coreProperties>
</file>